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Steckbriefdaten_Detail\11_22\neu\"/>
    </mc:Choice>
  </mc:AlternateContent>
  <bookViews>
    <workbookView xWindow="0" yWindow="0" windowWidth="19200" windowHeight="73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E53" i="1"/>
  <c r="F53" i="1"/>
  <c r="G53" i="1"/>
  <c r="H53" i="1"/>
  <c r="C53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7" i="1"/>
</calcChain>
</file>

<file path=xl/sharedStrings.xml><?xml version="1.0" encoding="utf-8"?>
<sst xmlns="http://schemas.openxmlformats.org/spreadsheetml/2006/main" count="121" uniqueCount="78">
  <si>
    <t>Gebäudetyp:</t>
  </si>
  <si>
    <t>Materialmenge</t>
  </si>
  <si>
    <t>ID</t>
  </si>
  <si>
    <t>Baumaterialgruppen</t>
  </si>
  <si>
    <t>Summe</t>
  </si>
  <si>
    <t>Gründung</t>
  </si>
  <si>
    <t>Außenwand</t>
  </si>
  <si>
    <t>Innenwand</t>
  </si>
  <si>
    <t>Decke</t>
  </si>
  <si>
    <t>Dach</t>
  </si>
  <si>
    <t>Baumaterialobergruppen</t>
  </si>
  <si>
    <t xml:space="preserve"> t</t>
  </si>
  <si>
    <t>Standardbeton</t>
  </si>
  <si>
    <t>Beton</t>
  </si>
  <si>
    <t>Leichtbeton</t>
  </si>
  <si>
    <t>Ziegelsteine</t>
  </si>
  <si>
    <t>Ziegel</t>
  </si>
  <si>
    <t>Ziegelsteine mit Dämmung</t>
  </si>
  <si>
    <t>Ziegeldeckung</t>
  </si>
  <si>
    <t>Asbestzementplatten</t>
  </si>
  <si>
    <t>Asbest</t>
  </si>
  <si>
    <t>Putze, Mörtel mit synthetischen Anteilen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</si>
  <si>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</si>
  <si>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</si>
  <si>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</si>
  <si>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</si>
  <si>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</si>
  <si>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</si>
  <si>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</si>
  <si>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Betondachsteindeckung</t>
  </si>
  <si>
    <t>Faserzementdeckung</t>
  </si>
  <si>
    <t>Schieferdeckung</t>
  </si>
  <si>
    <t>Substratschicht ("Gründach")</t>
  </si>
  <si>
    <t>Glas</t>
  </si>
  <si>
    <t>Natursteine</t>
  </si>
  <si>
    <t>Schnittholz</t>
  </si>
  <si>
    <t>Schnittholz/ verarbeitetes Holz</t>
  </si>
  <si>
    <t>Stroh-/Schilfdeckung</t>
  </si>
  <si>
    <t>Kunststoffe</t>
  </si>
  <si>
    <t>Kunststoffdachdeckung</t>
  </si>
  <si>
    <t>Bitumendachdeckung</t>
  </si>
  <si>
    <t>Bitumenhaltiges</t>
  </si>
  <si>
    <t>Metalldachdeckung</t>
  </si>
  <si>
    <t>Eisenmetalle</t>
  </si>
  <si>
    <t>Nichteisenmetalle</t>
  </si>
  <si>
    <t>Aluminium</t>
  </si>
  <si>
    <t>Kupfer</t>
  </si>
  <si>
    <t>Flächen und Volumen</t>
  </si>
  <si>
    <t>Bauteilflächen (m²)</t>
  </si>
  <si>
    <t>Gebäudeflächen und Volumen nach DIN 277</t>
  </si>
  <si>
    <t>Nutzungsfläche (m²)</t>
  </si>
  <si>
    <t>Technikfläche (m²)</t>
  </si>
  <si>
    <t>Netto-Raumfläche (m²)</t>
  </si>
  <si>
    <t>Konstruktions-Grundfläche (m²)</t>
  </si>
  <si>
    <t>Brutto-Grundfläche (m²)</t>
  </si>
  <si>
    <t>Feuerwehrhäuser/Rettungswachen</t>
  </si>
  <si>
    <t>Bruttorauminhalt (m³)</t>
  </si>
  <si>
    <t>Asbesthaltige Dachdeckung</t>
  </si>
  <si>
    <t>Kalkhaltige Putze, Mörtel</t>
  </si>
  <si>
    <t>Gips-/anhydrithaltige Putze, Mörtel</t>
  </si>
  <si>
    <t>Ton-/lehmhaltige Putze, Mörtel</t>
  </si>
  <si>
    <t>Kalkhaltige Estriche</t>
  </si>
  <si>
    <t>Gips-/anhydrithaltige Estriche</t>
  </si>
  <si>
    <t>Mineralische Bauplatten</t>
  </si>
  <si>
    <t>Mineralische Wärmedämmstoffe</t>
  </si>
  <si>
    <t>Mineralische Schüttungen</t>
  </si>
  <si>
    <t>Sonstige mineralische Baustoffe</t>
  </si>
  <si>
    <t>Verarbeitetes Holz</t>
  </si>
  <si>
    <t>Nachwachsende Wärmedämmstoffe</t>
  </si>
  <si>
    <t>Sonstige Materialien (nicht mineralisch)</t>
  </si>
  <si>
    <t>Erdölbasierte Wärmedämmstoffe</t>
  </si>
  <si>
    <t>Erdölbasierte Beläge, Dichtungsbahnen</t>
  </si>
  <si>
    <t>Bitumenhaltige Beläge, Dichtungsbahnen</t>
  </si>
  <si>
    <t>Aluminiumhaltige Beläge, Dichtungsbahnen</t>
  </si>
  <si>
    <t>Sonstige Nichteisenmetalle</t>
  </si>
  <si>
    <t>Sonstiges Mineralisches</t>
  </si>
  <si>
    <t>Sonstiges Nachwachsendes</t>
  </si>
  <si>
    <t>Stand: 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</si>
</sst>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/>
    <xf numFmtId="0" fontId="2" fillId="0" borderId="0" xfId="0" applyFont="1" applyFill="1"/>
    <xf numFmtId="0" fontId="0" fillId="0" borderId="0" xfId="0" applyFill="1"/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220870</xdr:colOff>
      <xdr:row>56</xdr:row>
      <xdr:rowOff>101232</xdr:rowOff>
    </xdr:from>
    <xdr:to>
      <xdr:col>8</xdr:col>
      <xdr:colOff>112502</xdr:colOff>
      <xdr:row>60</xdr:row>
      <xdr:rowOff>171070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1957" y="10408478"/>
          <a:ext cx="2091125" cy="806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tabSelected="1" topLeftCell="A30" zoomScale="69" zoomScaleNormal="69" workbookViewId="0">
      <selection activeCell="L44" sqref="L44"/>
    </sheetView>
  </sheetViews>
  <sheetFormatPr baseColWidth="10" defaultRowHeight="15" x14ac:dyDescent="0.25"/>
  <cols>
    <col min="1" max="1" width="5" customWidth="1"/>
    <col min="2" max="2" width="43" customWidth="1"/>
    <col min="3" max="3" width="13.7109375" style="4" customWidth="1"/>
    <col min="4" max="4" width="11.5703125" bestFit="1" customWidth="1"/>
    <col min="5" max="5" width="12.5703125" customWidth="1"/>
    <col min="6" max="6" width="11.5703125" customWidth="1"/>
    <col min="7" max="7" width="10.140625" customWidth="1"/>
    <col min="8" max="8" width="9.7109375" customWidth="1"/>
    <col min="9" max="10" width="4.28515625" customWidth="1"/>
    <col min="11" max="11" width="31" style="3" customWidth="1"/>
  </cols>
  <sheetData>
    <row r="1" spans="1:11" x14ac:dyDescent="0.25">
      <c r="A1" s="1" t="s">
        <v>0</v>
      </c>
      <c r="C1" s="2" t="s">
        <v>55</v>
      </c>
    </row>
    <row r="2" spans="1:11" x14ac:dyDescent="0.25">
      <c r="A2" s="25"/>
      <c r="B2" s="25"/>
      <c r="C2" s="26"/>
      <c r="D2" s="25"/>
      <c r="E2" s="25"/>
      <c r="F2" s="25"/>
      <c r="G2" s="25"/>
      <c r="H2" s="25"/>
      <c r="I2" s="25"/>
      <c r="J2" s="25"/>
      <c r="K2" s="27"/>
    </row>
    <row r="3" spans="1:11" x14ac:dyDescent="0.25">
      <c r="A3" s="25" t="s">
        <v>77</v>
      </c>
      <c r="B3" s="25"/>
      <c r="C3" s="26"/>
      <c r="D3" s="25"/>
      <c r="E3" s="25"/>
      <c r="F3" s="25"/>
      <c r="G3" s="25"/>
      <c r="H3" s="25"/>
      <c r="I3" s="25"/>
      <c r="J3" s="25"/>
      <c r="K3" s="27"/>
    </row>
    <row r="4" spans="1:11" x14ac:dyDescent="0.25">
      <c r="A4" s="5"/>
      <c r="B4" s="5"/>
      <c r="C4" s="6" t="s">
        <v>1</v>
      </c>
      <c r="D4" s="5"/>
      <c r="E4" s="5"/>
      <c r="F4" s="5"/>
      <c r="G4" s="5"/>
      <c r="H4" s="5"/>
      <c r="I4" s="5"/>
      <c r="J4" s="5"/>
      <c r="K4" s="7"/>
    </row>
    <row r="5" spans="1:11" x14ac:dyDescent="0.25">
      <c r="A5" s="5" t="s">
        <v>2</v>
      </c>
      <c r="B5" s="5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5"/>
      <c r="J5" s="28" t="s">
        <v>10</v>
      </c>
      <c r="K5" s="29"/>
    </row>
    <row r="6" spans="1:11" x14ac:dyDescent="0.25">
      <c r="A6" s="10"/>
      <c r="B6" s="10"/>
      <c r="C6" s="11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0"/>
      <c r="J6" s="10"/>
      <c r="K6" s="13"/>
    </row>
    <row r="7" spans="1:11" s="31" customFormat="1" x14ac:dyDescent="0.25">
      <c r="A7" s="30">
        <v>1</v>
      </c>
      <c r="B7" s="31" t="s">
        <v>12</v>
      </c>
      <c r="C7" s="32">
        <f>SUM(D7:H7)</f>
        <v>1210.7081527860778</v>
      </c>
      <c r="D7" s="33">
        <v>448.92969789130399</v>
      </c>
      <c r="E7" s="33">
        <v>136.968568373426</v>
      </c>
      <c r="F7" s="33">
        <v>25.846439428173898</v>
      </c>
      <c r="G7" s="33">
        <v>445.76490239999998</v>
      </c>
      <c r="H7" s="33">
        <v>153.198544693174</v>
      </c>
      <c r="J7" s="34">
        <v>1</v>
      </c>
      <c r="K7" s="31" t="s">
        <v>13</v>
      </c>
    </row>
    <row r="8" spans="1:11" s="31" customFormat="1" x14ac:dyDescent="0.25">
      <c r="A8" s="30">
        <v>2</v>
      </c>
      <c r="B8" s="31" t="s">
        <v>14</v>
      </c>
      <c r="C8" s="32">
        <f t="shared" ref="C8:C52" si="0">SUM(D8:H8)</f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J8" s="34">
        <v>1</v>
      </c>
      <c r="K8" s="31" t="s">
        <v>13</v>
      </c>
    </row>
    <row r="9" spans="1:11" s="31" customFormat="1" x14ac:dyDescent="0.25">
      <c r="A9" s="30">
        <v>3</v>
      </c>
      <c r="B9" s="31" t="s">
        <v>15</v>
      </c>
      <c r="C9" s="32">
        <f t="shared" si="0"/>
        <v>219.6938690434788</v>
      </c>
      <c r="D9" s="33">
        <v>0</v>
      </c>
      <c r="E9" s="33">
        <v>165.291999113044</v>
      </c>
      <c r="F9" s="33">
        <v>54.401869930434799</v>
      </c>
      <c r="G9" s="33">
        <v>0</v>
      </c>
      <c r="H9" s="33">
        <v>0</v>
      </c>
      <c r="J9" s="34">
        <v>2</v>
      </c>
      <c r="K9" s="31" t="s">
        <v>16</v>
      </c>
    </row>
    <row r="10" spans="1:11" s="31" customFormat="1" x14ac:dyDescent="0.25">
      <c r="A10" s="30">
        <v>4</v>
      </c>
      <c r="B10" s="31" t="s">
        <v>17</v>
      </c>
      <c r="C10" s="32">
        <f t="shared" si="0"/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J10" s="34">
        <v>2</v>
      </c>
      <c r="K10" s="31" t="s">
        <v>16</v>
      </c>
    </row>
    <row r="11" spans="1:11" s="31" customFormat="1" x14ac:dyDescent="0.25">
      <c r="A11" s="30">
        <v>5</v>
      </c>
      <c r="B11" s="31" t="s">
        <v>18</v>
      </c>
      <c r="C11" s="32">
        <f t="shared" si="0"/>
        <v>9.4423750422554296</v>
      </c>
      <c r="D11" s="33">
        <v>0</v>
      </c>
      <c r="E11" s="33">
        <v>0</v>
      </c>
      <c r="F11" s="33">
        <v>0</v>
      </c>
      <c r="G11" s="33">
        <v>0</v>
      </c>
      <c r="H11" s="33">
        <v>9.4423750422554296</v>
      </c>
      <c r="J11" s="34">
        <v>2</v>
      </c>
      <c r="K11" s="31" t="s">
        <v>16</v>
      </c>
    </row>
    <row r="12" spans="1:11" s="31" customFormat="1" x14ac:dyDescent="0.25">
      <c r="A12" s="30">
        <v>6</v>
      </c>
      <c r="B12" s="31" t="s">
        <v>19</v>
      </c>
      <c r="C12" s="32">
        <f t="shared" si="0"/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J12" s="34">
        <v>3</v>
      </c>
      <c r="K12" s="31" t="s">
        <v>20</v>
      </c>
    </row>
    <row r="13" spans="1:11" s="31" customFormat="1" x14ac:dyDescent="0.25">
      <c r="A13" s="30">
        <v>7</v>
      </c>
      <c r="B13" s="31" t="s">
        <v>57</v>
      </c>
      <c r="C13" s="32">
        <f t="shared" si="0"/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J13" s="34">
        <v>3</v>
      </c>
      <c r="K13" s="31" t="s">
        <v>20</v>
      </c>
    </row>
    <row r="14" spans="1:11" s="31" customFormat="1" x14ac:dyDescent="0.25">
      <c r="A14" s="30">
        <v>8</v>
      </c>
      <c r="B14" s="31" t="s">
        <v>58</v>
      </c>
      <c r="C14" s="32">
        <f t="shared" si="0"/>
        <v>67.564909639565272</v>
      </c>
      <c r="D14" s="33">
        <v>0</v>
      </c>
      <c r="E14" s="33">
        <v>36.309656660869599</v>
      </c>
      <c r="F14" s="33">
        <v>22.482405430434799</v>
      </c>
      <c r="G14" s="33">
        <v>6.9650765999999997</v>
      </c>
      <c r="H14" s="33">
        <v>1.8077709482608699</v>
      </c>
      <c r="J14" s="34">
        <v>4</v>
      </c>
      <c r="K14" s="31" t="s">
        <v>75</v>
      </c>
    </row>
    <row r="15" spans="1:11" s="31" customFormat="1" x14ac:dyDescent="0.25">
      <c r="A15" s="30">
        <v>9</v>
      </c>
      <c r="B15" s="31" t="s">
        <v>59</v>
      </c>
      <c r="C15" s="32">
        <f t="shared" si="0"/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J15" s="34">
        <v>4</v>
      </c>
      <c r="K15" s="31" t="s">
        <v>75</v>
      </c>
    </row>
    <row r="16" spans="1:11" s="31" customFormat="1" x14ac:dyDescent="0.25">
      <c r="A16" s="30">
        <v>10</v>
      </c>
      <c r="B16" s="31" t="s">
        <v>60</v>
      </c>
      <c r="C16" s="32">
        <f t="shared" si="0"/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J16" s="34">
        <v>4</v>
      </c>
      <c r="K16" s="31" t="s">
        <v>75</v>
      </c>
    </row>
    <row r="17" spans="1:11" s="31" customFormat="1" x14ac:dyDescent="0.25">
      <c r="A17" s="30">
        <v>11</v>
      </c>
      <c r="B17" s="31" t="s">
        <v>21</v>
      </c>
      <c r="C17" s="32">
        <f t="shared" si="0"/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J17" s="34">
        <v>4</v>
      </c>
      <c r="K17" s="31" t="s">
        <v>75</v>
      </c>
    </row>
    <row r="18" spans="1:11" s="31" customFormat="1" x14ac:dyDescent="0.25">
      <c r="A18" s="30">
        <v>12</v>
      </c>
      <c r="B18" s="31" t="s">
        <v>61</v>
      </c>
      <c r="C18" s="32">
        <f t="shared" si="0"/>
        <v>128.6272770782609</v>
      </c>
      <c r="D18" s="33">
        <v>79.097843478260899</v>
      </c>
      <c r="E18" s="33">
        <v>0</v>
      </c>
      <c r="F18" s="33">
        <v>0</v>
      </c>
      <c r="G18" s="33">
        <v>49.529433599999997</v>
      </c>
      <c r="H18" s="33">
        <v>0</v>
      </c>
      <c r="J18" s="34">
        <v>4</v>
      </c>
      <c r="K18" s="31" t="s">
        <v>75</v>
      </c>
    </row>
    <row r="19" spans="1:11" s="31" customFormat="1" x14ac:dyDescent="0.25">
      <c r="A19" s="30">
        <v>13</v>
      </c>
      <c r="B19" s="31" t="s">
        <v>62</v>
      </c>
      <c r="C19" s="32">
        <f t="shared" si="0"/>
        <v>30.955895999999999</v>
      </c>
      <c r="D19" s="33">
        <v>0</v>
      </c>
      <c r="E19" s="33">
        <v>0</v>
      </c>
      <c r="F19" s="33">
        <v>0</v>
      </c>
      <c r="G19" s="33">
        <v>30.955895999999999</v>
      </c>
      <c r="H19" s="33">
        <v>0</v>
      </c>
      <c r="J19" s="34">
        <v>4</v>
      </c>
      <c r="K19" s="31" t="s">
        <v>75</v>
      </c>
    </row>
    <row r="20" spans="1:11" s="31" customFormat="1" x14ac:dyDescent="0.25">
      <c r="A20" s="30">
        <v>14</v>
      </c>
      <c r="B20" s="31" t="s">
        <v>22</v>
      </c>
      <c r="C20" s="32">
        <f t="shared" si="0"/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J20" s="34">
        <v>4</v>
      </c>
      <c r="K20" s="31" t="s">
        <v>75</v>
      </c>
    </row>
    <row r="21" spans="1:11" s="31" customFormat="1" x14ac:dyDescent="0.25">
      <c r="A21" s="30">
        <v>15</v>
      </c>
      <c r="B21" s="31" t="s">
        <v>23</v>
      </c>
      <c r="C21" s="32">
        <f t="shared" si="0"/>
        <v>24.764716799999999</v>
      </c>
      <c r="D21" s="33">
        <v>0</v>
      </c>
      <c r="E21" s="33">
        <v>0</v>
      </c>
      <c r="F21" s="33">
        <v>0</v>
      </c>
      <c r="G21" s="33">
        <v>24.764716799999999</v>
      </c>
      <c r="H21" s="33">
        <v>0</v>
      </c>
      <c r="J21" s="34">
        <v>4</v>
      </c>
      <c r="K21" s="31" t="s">
        <v>75</v>
      </c>
    </row>
    <row r="22" spans="1:11" s="31" customFormat="1" x14ac:dyDescent="0.25">
      <c r="A22" s="30">
        <v>16</v>
      </c>
      <c r="B22" s="31" t="s">
        <v>24</v>
      </c>
      <c r="C22" s="32">
        <f t="shared" si="0"/>
        <v>66.600992986956498</v>
      </c>
      <c r="D22" s="33">
        <v>0</v>
      </c>
      <c r="E22" s="33">
        <v>21.358621565217401</v>
      </c>
      <c r="F22" s="33">
        <v>45.242371421739101</v>
      </c>
      <c r="G22" s="33">
        <v>0</v>
      </c>
      <c r="H22" s="33">
        <v>0</v>
      </c>
      <c r="J22" s="34">
        <v>4</v>
      </c>
      <c r="K22" s="31" t="s">
        <v>75</v>
      </c>
    </row>
    <row r="23" spans="1:11" s="31" customFormat="1" x14ac:dyDescent="0.25">
      <c r="A23" s="30">
        <v>17</v>
      </c>
      <c r="B23" s="31" t="s">
        <v>25</v>
      </c>
      <c r="C23" s="32">
        <f t="shared" si="0"/>
        <v>16.48341331158257</v>
      </c>
      <c r="D23" s="33">
        <v>0</v>
      </c>
      <c r="E23" s="33">
        <v>12.815172939130401</v>
      </c>
      <c r="F23" s="33">
        <v>3.6682403724521699</v>
      </c>
      <c r="G23" s="33">
        <v>0</v>
      </c>
      <c r="H23" s="33">
        <v>0</v>
      </c>
      <c r="J23" s="34">
        <v>4</v>
      </c>
      <c r="K23" s="31" t="s">
        <v>75</v>
      </c>
    </row>
    <row r="24" spans="1:11" s="31" customFormat="1" x14ac:dyDescent="0.25">
      <c r="A24" s="30">
        <v>18</v>
      </c>
      <c r="B24" s="31" t="s">
        <v>26</v>
      </c>
      <c r="C24" s="32">
        <f t="shared" si="0"/>
        <v>14.9510350956522</v>
      </c>
      <c r="D24" s="33">
        <v>0</v>
      </c>
      <c r="E24" s="33">
        <v>14.9510350956522</v>
      </c>
      <c r="F24" s="33">
        <v>0</v>
      </c>
      <c r="G24" s="33">
        <v>0</v>
      </c>
      <c r="H24" s="33">
        <v>0</v>
      </c>
      <c r="J24" s="34">
        <v>4</v>
      </c>
      <c r="K24" s="31" t="s">
        <v>75</v>
      </c>
    </row>
    <row r="25" spans="1:11" s="31" customFormat="1" x14ac:dyDescent="0.25">
      <c r="A25" s="30">
        <v>19</v>
      </c>
      <c r="B25" s="31" t="s">
        <v>27</v>
      </c>
      <c r="C25" s="32">
        <f t="shared" si="0"/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J25" s="34">
        <v>4</v>
      </c>
      <c r="K25" s="31" t="s">
        <v>75</v>
      </c>
    </row>
    <row r="26" spans="1:11" s="31" customFormat="1" x14ac:dyDescent="0.25">
      <c r="A26" s="30">
        <v>20</v>
      </c>
      <c r="B26" s="31" t="s">
        <v>28</v>
      </c>
      <c r="C26" s="32">
        <f t="shared" si="0"/>
        <v>15.74640039376812</v>
      </c>
      <c r="D26" s="33">
        <v>0</v>
      </c>
      <c r="E26" s="33">
        <v>0</v>
      </c>
      <c r="F26" s="33">
        <v>10.621317462608699</v>
      </c>
      <c r="G26" s="33">
        <v>3.6903440833333301</v>
      </c>
      <c r="H26" s="33">
        <v>1.4347388478260901</v>
      </c>
      <c r="J26" s="34">
        <v>4</v>
      </c>
      <c r="K26" s="31" t="s">
        <v>75</v>
      </c>
    </row>
    <row r="27" spans="1:11" s="31" customFormat="1" x14ac:dyDescent="0.25">
      <c r="A27" s="30">
        <v>21</v>
      </c>
      <c r="B27" s="31" t="s">
        <v>63</v>
      </c>
      <c r="C27" s="32">
        <f t="shared" si="0"/>
        <v>1.4104819983913051</v>
      </c>
      <c r="D27" s="33">
        <v>0</v>
      </c>
      <c r="E27" s="33">
        <v>0.925540267826087</v>
      </c>
      <c r="F27" s="33">
        <v>0</v>
      </c>
      <c r="G27" s="33">
        <v>0</v>
      </c>
      <c r="H27" s="33">
        <v>0.484941730565218</v>
      </c>
      <c r="J27" s="34">
        <v>4</v>
      </c>
      <c r="K27" s="31" t="s">
        <v>75</v>
      </c>
    </row>
    <row r="28" spans="1:11" s="31" customFormat="1" x14ac:dyDescent="0.25">
      <c r="A28" s="30">
        <v>22</v>
      </c>
      <c r="B28" s="31" t="s">
        <v>64</v>
      </c>
      <c r="C28" s="32">
        <f t="shared" si="0"/>
        <v>13.506699616528699</v>
      </c>
      <c r="D28" s="33">
        <v>0</v>
      </c>
      <c r="E28" s="33">
        <v>3.62242221746087</v>
      </c>
      <c r="F28" s="33">
        <v>2.0890318053287</v>
      </c>
      <c r="G28" s="33">
        <v>0.495294336</v>
      </c>
      <c r="H28" s="33">
        <v>7.2999512577391297</v>
      </c>
      <c r="J28" s="34">
        <v>4</v>
      </c>
      <c r="K28" s="31" t="s">
        <v>75</v>
      </c>
    </row>
    <row r="29" spans="1:11" s="31" customFormat="1" x14ac:dyDescent="0.25">
      <c r="A29" s="30">
        <v>23</v>
      </c>
      <c r="B29" s="31" t="s">
        <v>29</v>
      </c>
      <c r="C29" s="32">
        <f t="shared" si="0"/>
        <v>4.5447744236304404</v>
      </c>
      <c r="D29" s="33">
        <v>0</v>
      </c>
      <c r="E29" s="33">
        <v>0</v>
      </c>
      <c r="F29" s="33">
        <v>0</v>
      </c>
      <c r="G29" s="33">
        <v>0</v>
      </c>
      <c r="H29" s="33">
        <v>4.5447744236304404</v>
      </c>
      <c r="J29" s="34">
        <v>4</v>
      </c>
      <c r="K29" s="31" t="s">
        <v>75</v>
      </c>
    </row>
    <row r="30" spans="1:11" s="31" customFormat="1" x14ac:dyDescent="0.25">
      <c r="A30" s="30">
        <v>24</v>
      </c>
      <c r="B30" s="31" t="s">
        <v>30</v>
      </c>
      <c r="C30" s="32">
        <f t="shared" si="0"/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J30" s="34">
        <v>4</v>
      </c>
      <c r="K30" s="31" t="s">
        <v>75</v>
      </c>
    </row>
    <row r="31" spans="1:11" s="31" customFormat="1" x14ac:dyDescent="0.25">
      <c r="A31" s="30">
        <v>25</v>
      </c>
      <c r="B31" s="31" t="s">
        <v>31</v>
      </c>
      <c r="C31" s="32">
        <f t="shared" si="0"/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J31" s="34">
        <v>4</v>
      </c>
      <c r="K31" s="31" t="s">
        <v>75</v>
      </c>
    </row>
    <row r="32" spans="1:11" s="31" customFormat="1" x14ac:dyDescent="0.25">
      <c r="A32" s="30">
        <v>26</v>
      </c>
      <c r="B32" s="31" t="s">
        <v>32</v>
      </c>
      <c r="C32" s="32">
        <f t="shared" si="0"/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J32" s="34">
        <v>4</v>
      </c>
      <c r="K32" s="31" t="s">
        <v>75</v>
      </c>
    </row>
    <row r="33" spans="1:11" s="31" customFormat="1" x14ac:dyDescent="0.25">
      <c r="A33" s="30">
        <v>27</v>
      </c>
      <c r="B33" s="31" t="s">
        <v>65</v>
      </c>
      <c r="C33" s="32">
        <f t="shared" si="0"/>
        <v>575.93117282608705</v>
      </c>
      <c r="D33" s="33">
        <v>575.93117282608705</v>
      </c>
      <c r="E33" s="33">
        <v>0</v>
      </c>
      <c r="F33" s="33">
        <v>0</v>
      </c>
      <c r="G33" s="33">
        <v>0</v>
      </c>
      <c r="H33" s="33">
        <v>0</v>
      </c>
      <c r="J33" s="34">
        <v>4</v>
      </c>
      <c r="K33" s="31" t="s">
        <v>75</v>
      </c>
    </row>
    <row r="34" spans="1:11" s="31" customFormat="1" x14ac:dyDescent="0.25">
      <c r="A34" s="30">
        <v>28</v>
      </c>
      <c r="B34" s="31" t="s">
        <v>33</v>
      </c>
      <c r="C34" s="32">
        <f t="shared" si="0"/>
        <v>1.2837362832608679</v>
      </c>
      <c r="D34" s="33">
        <v>0</v>
      </c>
      <c r="E34" s="33">
        <v>1.18659008695652</v>
      </c>
      <c r="F34" s="33">
        <v>9.7146196304347801E-2</v>
      </c>
      <c r="G34" s="33">
        <v>0</v>
      </c>
      <c r="H34" s="33">
        <v>0</v>
      </c>
      <c r="J34" s="34">
        <v>4</v>
      </c>
      <c r="K34" s="31" t="s">
        <v>75</v>
      </c>
    </row>
    <row r="35" spans="1:11" s="31" customFormat="1" x14ac:dyDescent="0.25">
      <c r="A35" s="30">
        <v>29</v>
      </c>
      <c r="B35" s="31" t="s">
        <v>34</v>
      </c>
      <c r="C35" s="32">
        <f t="shared" si="0"/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J35" s="34">
        <v>4</v>
      </c>
      <c r="K35" s="31" t="s">
        <v>75</v>
      </c>
    </row>
    <row r="36" spans="1:11" s="31" customFormat="1" x14ac:dyDescent="0.25">
      <c r="A36" s="30">
        <v>30</v>
      </c>
      <c r="B36" s="31" t="s">
        <v>66</v>
      </c>
      <c r="C36" s="32">
        <f t="shared" si="0"/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J36" s="34">
        <v>4</v>
      </c>
      <c r="K36" s="31" t="s">
        <v>75</v>
      </c>
    </row>
    <row r="37" spans="1:11" s="31" customFormat="1" x14ac:dyDescent="0.25">
      <c r="A37" s="30">
        <v>31</v>
      </c>
      <c r="B37" s="31" t="s">
        <v>35</v>
      </c>
      <c r="C37" s="32">
        <f t="shared" si="0"/>
        <v>22.314737842627281</v>
      </c>
      <c r="D37" s="33">
        <v>0</v>
      </c>
      <c r="E37" s="33">
        <v>2.1807549796157701</v>
      </c>
      <c r="F37" s="33">
        <v>0.38308242465871301</v>
      </c>
      <c r="G37" s="33">
        <v>1.1075108109639999</v>
      </c>
      <c r="H37" s="33">
        <v>18.6433896273888</v>
      </c>
      <c r="J37" s="34">
        <v>5</v>
      </c>
      <c r="K37" s="31" t="s">
        <v>36</v>
      </c>
    </row>
    <row r="38" spans="1:11" s="31" customFormat="1" x14ac:dyDescent="0.25">
      <c r="A38" s="30">
        <v>32</v>
      </c>
      <c r="B38" s="31" t="s">
        <v>67</v>
      </c>
      <c r="C38" s="32">
        <f t="shared" si="0"/>
        <v>2.2649990073110509</v>
      </c>
      <c r="D38" s="33">
        <v>0</v>
      </c>
      <c r="E38" s="33">
        <v>0</v>
      </c>
      <c r="F38" s="33">
        <v>1.5380914395376599</v>
      </c>
      <c r="G38" s="33">
        <v>0</v>
      </c>
      <c r="H38" s="33">
        <v>0.72690756777339105</v>
      </c>
      <c r="J38" s="34">
        <v>5</v>
      </c>
      <c r="K38" s="31" t="s">
        <v>36</v>
      </c>
    </row>
    <row r="39" spans="1:11" s="31" customFormat="1" x14ac:dyDescent="0.25">
      <c r="A39" s="30">
        <v>33</v>
      </c>
      <c r="B39" s="31" t="s">
        <v>68</v>
      </c>
      <c r="C39" s="32">
        <f t="shared" si="0"/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J39" s="34">
        <v>6</v>
      </c>
      <c r="K39" s="31" t="s">
        <v>76</v>
      </c>
    </row>
    <row r="40" spans="1:11" s="31" customFormat="1" x14ac:dyDescent="0.25">
      <c r="A40" s="30">
        <v>34</v>
      </c>
      <c r="B40" s="31" t="s">
        <v>37</v>
      </c>
      <c r="C40" s="32">
        <f t="shared" si="0"/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J40" s="34">
        <v>6</v>
      </c>
      <c r="K40" s="31" t="s">
        <v>76</v>
      </c>
    </row>
    <row r="41" spans="1:11" s="31" customFormat="1" x14ac:dyDescent="0.25">
      <c r="A41" s="30">
        <v>35</v>
      </c>
      <c r="B41" s="31" t="s">
        <v>69</v>
      </c>
      <c r="C41" s="32">
        <f t="shared" si="0"/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J41" s="34">
        <v>6</v>
      </c>
      <c r="K41" s="31" t="s">
        <v>76</v>
      </c>
    </row>
    <row r="42" spans="1:11" s="31" customFormat="1" x14ac:dyDescent="0.25">
      <c r="A42" s="30">
        <v>36</v>
      </c>
      <c r="B42" s="31" t="s">
        <v>70</v>
      </c>
      <c r="C42" s="32">
        <f t="shared" si="0"/>
        <v>4.7456704483129579</v>
      </c>
      <c r="D42" s="33">
        <v>0.800865665217391</v>
      </c>
      <c r="E42" s="33">
        <v>0.965943660286957</v>
      </c>
      <c r="F42" s="33">
        <v>0</v>
      </c>
      <c r="G42" s="33">
        <v>1.1195715719999999</v>
      </c>
      <c r="H42" s="33">
        <v>1.85928955080861</v>
      </c>
      <c r="J42" s="34">
        <v>7</v>
      </c>
      <c r="K42" s="31" t="s">
        <v>38</v>
      </c>
    </row>
    <row r="43" spans="1:11" s="31" customFormat="1" x14ac:dyDescent="0.25">
      <c r="A43" s="30">
        <v>37</v>
      </c>
      <c r="B43" s="31" t="s">
        <v>39</v>
      </c>
      <c r="C43" s="32">
        <f t="shared" si="0"/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J43" s="34">
        <v>7</v>
      </c>
      <c r="K43" s="31" t="s">
        <v>38</v>
      </c>
    </row>
    <row r="44" spans="1:11" s="31" customFormat="1" x14ac:dyDescent="0.25">
      <c r="A44" s="30">
        <v>38</v>
      </c>
      <c r="B44" s="31" t="s">
        <v>71</v>
      </c>
      <c r="C44" s="32">
        <f t="shared" si="0"/>
        <v>0.58343709101449304</v>
      </c>
      <c r="D44" s="33">
        <v>0.16478717391304401</v>
      </c>
      <c r="E44" s="33">
        <v>5.5374204057970999E-2</v>
      </c>
      <c r="F44" s="33">
        <v>0</v>
      </c>
      <c r="G44" s="33">
        <v>0.1719772</v>
      </c>
      <c r="H44" s="33">
        <v>0.191298513043478</v>
      </c>
      <c r="J44" s="34">
        <v>7</v>
      </c>
      <c r="K44" s="31" t="s">
        <v>38</v>
      </c>
    </row>
    <row r="45" spans="1:11" s="31" customFormat="1" x14ac:dyDescent="0.25">
      <c r="A45" s="30">
        <v>39</v>
      </c>
      <c r="B45" s="31" t="s">
        <v>40</v>
      </c>
      <c r="C45" s="32">
        <f t="shared" si="0"/>
        <v>2.2783652903478302</v>
      </c>
      <c r="D45" s="33">
        <v>0</v>
      </c>
      <c r="E45" s="33">
        <v>0</v>
      </c>
      <c r="F45" s="33">
        <v>0</v>
      </c>
      <c r="G45" s="33">
        <v>0</v>
      </c>
      <c r="H45" s="33">
        <v>2.2783652903478302</v>
      </c>
      <c r="J45" s="34">
        <v>8</v>
      </c>
      <c r="K45" s="31" t="s">
        <v>41</v>
      </c>
    </row>
    <row r="46" spans="1:11" s="31" customFormat="1" x14ac:dyDescent="0.25">
      <c r="A46" s="30">
        <v>40</v>
      </c>
      <c r="B46" s="31" t="s">
        <v>72</v>
      </c>
      <c r="C46" s="32">
        <f t="shared" si="0"/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J46" s="34">
        <v>8</v>
      </c>
      <c r="K46" s="31" t="s">
        <v>41</v>
      </c>
    </row>
    <row r="47" spans="1:11" s="31" customFormat="1" x14ac:dyDescent="0.25">
      <c r="A47" s="30">
        <v>41</v>
      </c>
      <c r="B47" s="31" t="s">
        <v>42</v>
      </c>
      <c r="C47" s="32">
        <f t="shared" si="0"/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J47" s="34">
        <v>9</v>
      </c>
      <c r="K47" s="31" t="s">
        <v>43</v>
      </c>
    </row>
    <row r="48" spans="1:11" s="31" customFormat="1" x14ac:dyDescent="0.25">
      <c r="A48" s="30">
        <v>42</v>
      </c>
      <c r="B48" s="31" t="s">
        <v>43</v>
      </c>
      <c r="C48" s="32">
        <f t="shared" si="0"/>
        <v>130.9295641983577</v>
      </c>
      <c r="D48" s="33">
        <v>35.411733754076103</v>
      </c>
      <c r="E48" s="33">
        <v>17.172873120161999</v>
      </c>
      <c r="F48" s="33">
        <v>2.6146204833912998</v>
      </c>
      <c r="G48" s="33">
        <v>60.750945899999998</v>
      </c>
      <c r="H48" s="33">
        <v>14.979390940728299</v>
      </c>
      <c r="J48" s="34">
        <v>9</v>
      </c>
      <c r="K48" s="31" t="s">
        <v>43</v>
      </c>
    </row>
    <row r="49" spans="1:11" s="31" customFormat="1" x14ac:dyDescent="0.25">
      <c r="A49" s="30">
        <v>43</v>
      </c>
      <c r="B49" s="31" t="s">
        <v>73</v>
      </c>
      <c r="C49" s="32">
        <f t="shared" si="0"/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J49" s="34">
        <v>10</v>
      </c>
      <c r="K49" s="31" t="s">
        <v>44</v>
      </c>
    </row>
    <row r="50" spans="1:11" s="31" customFormat="1" x14ac:dyDescent="0.25">
      <c r="A50" s="30">
        <v>44</v>
      </c>
      <c r="B50" s="31" t="s">
        <v>45</v>
      </c>
      <c r="C50" s="32">
        <f t="shared" si="0"/>
        <v>3.641423781929479</v>
      </c>
      <c r="D50" s="33">
        <v>0</v>
      </c>
      <c r="E50" s="33">
        <v>0.82230693026086998</v>
      </c>
      <c r="F50" s="33">
        <v>0.18430576362860901</v>
      </c>
      <c r="G50" s="33">
        <v>2.6348110880400002</v>
      </c>
      <c r="H50" s="33">
        <v>0</v>
      </c>
      <c r="J50" s="34">
        <v>10</v>
      </c>
      <c r="K50" s="31" t="s">
        <v>44</v>
      </c>
    </row>
    <row r="51" spans="1:11" s="31" customFormat="1" x14ac:dyDescent="0.25">
      <c r="A51" s="30">
        <v>45</v>
      </c>
      <c r="B51" s="31" t="s">
        <v>46</v>
      </c>
      <c r="C51" s="32">
        <f t="shared" si="0"/>
        <v>8.1370735508173905E-2</v>
      </c>
      <c r="D51" s="33">
        <v>0</v>
      </c>
      <c r="E51" s="33">
        <v>0</v>
      </c>
      <c r="F51" s="33">
        <v>0</v>
      </c>
      <c r="G51" s="33">
        <v>0</v>
      </c>
      <c r="H51" s="33">
        <v>8.1370735508173905E-2</v>
      </c>
      <c r="J51" s="34">
        <v>10</v>
      </c>
      <c r="K51" s="31" t="s">
        <v>44</v>
      </c>
    </row>
    <row r="52" spans="1:11" s="31" customFormat="1" x14ac:dyDescent="0.25">
      <c r="A52" s="35">
        <v>46</v>
      </c>
      <c r="B52" s="36" t="s">
        <v>74</v>
      </c>
      <c r="C52" s="37">
        <f t="shared" si="0"/>
        <v>0.86337689947826102</v>
      </c>
      <c r="D52" s="38">
        <v>0</v>
      </c>
      <c r="E52" s="38">
        <v>0.119608280765217</v>
      </c>
      <c r="F52" s="38">
        <v>0</v>
      </c>
      <c r="G52" s="38">
        <v>0</v>
      </c>
      <c r="H52" s="38">
        <v>0.74376861871304401</v>
      </c>
      <c r="I52" s="36"/>
      <c r="J52" s="39">
        <v>10</v>
      </c>
      <c r="K52" s="36" t="s">
        <v>44</v>
      </c>
    </row>
    <row r="53" spans="1:11" x14ac:dyDescent="0.25">
      <c r="A53" s="15"/>
      <c r="B53" s="15" t="s">
        <v>4</v>
      </c>
      <c r="C53" s="16">
        <f>SUM(C7:C52)</f>
        <v>2569.9188486203834</v>
      </c>
      <c r="D53" s="16">
        <f t="shared" ref="D53:H53" si="1">SUM(D7:D52)</f>
        <v>1140.3361007888584</v>
      </c>
      <c r="E53" s="16">
        <f t="shared" si="1"/>
        <v>414.7464674947318</v>
      </c>
      <c r="F53" s="16">
        <f t="shared" si="1"/>
        <v>169.16892215869274</v>
      </c>
      <c r="G53" s="16">
        <f t="shared" si="1"/>
        <v>627.95048039033736</v>
      </c>
      <c r="H53" s="16">
        <f t="shared" si="1"/>
        <v>217.71687778776283</v>
      </c>
      <c r="I53" s="15"/>
      <c r="J53" s="17"/>
      <c r="K53" s="17"/>
    </row>
    <row r="54" spans="1:11" x14ac:dyDescent="0.25">
      <c r="B54" s="1" t="s">
        <v>47</v>
      </c>
      <c r="C54" s="18"/>
      <c r="D54" s="19"/>
      <c r="E54" s="19"/>
      <c r="F54" s="19"/>
      <c r="G54" s="19"/>
      <c r="H54" s="19"/>
    </row>
    <row r="55" spans="1:11" x14ac:dyDescent="0.25">
      <c r="B55" t="s">
        <v>48</v>
      </c>
      <c r="C55" s="18"/>
      <c r="D55" s="20">
        <v>749.03260869565202</v>
      </c>
      <c r="E55" s="20">
        <v>1078.71826086957</v>
      </c>
      <c r="F55" s="20">
        <v>841.09260869565196</v>
      </c>
      <c r="G55" s="20">
        <v>781.71454545454503</v>
      </c>
      <c r="H55" s="20">
        <v>869.53869565217406</v>
      </c>
    </row>
    <row r="56" spans="1:11" x14ac:dyDescent="0.25">
      <c r="B56" t="s">
        <v>49</v>
      </c>
      <c r="C56" s="18"/>
      <c r="D56" s="21"/>
      <c r="E56" s="21"/>
      <c r="F56" s="21"/>
      <c r="G56" s="21"/>
      <c r="H56" s="21"/>
    </row>
    <row r="57" spans="1:11" x14ac:dyDescent="0.25">
      <c r="B57" s="14" t="s">
        <v>50</v>
      </c>
      <c r="C57" s="22">
        <v>868.63708333333295</v>
      </c>
      <c r="D57" s="19"/>
      <c r="E57" s="19"/>
      <c r="F57" s="19"/>
      <c r="G57" s="19"/>
      <c r="H57" s="19"/>
    </row>
    <row r="58" spans="1:11" x14ac:dyDescent="0.25">
      <c r="B58" s="14" t="s">
        <v>51</v>
      </c>
      <c r="C58" s="22">
        <v>44.9093023255814</v>
      </c>
      <c r="D58" s="19"/>
      <c r="E58" s="19"/>
      <c r="F58" s="19"/>
      <c r="G58" s="19"/>
      <c r="H58" s="19"/>
    </row>
    <row r="59" spans="1:11" x14ac:dyDescent="0.25">
      <c r="B59" s="14" t="s">
        <v>52</v>
      </c>
      <c r="C59" s="22">
        <v>1012.52208333333</v>
      </c>
      <c r="D59" s="19"/>
      <c r="E59" s="19"/>
      <c r="F59" s="19"/>
      <c r="G59" s="19"/>
      <c r="H59" s="19"/>
    </row>
    <row r="60" spans="1:11" x14ac:dyDescent="0.25">
      <c r="B60" s="14" t="s">
        <v>53</v>
      </c>
      <c r="C60" s="22">
        <v>142.298125</v>
      </c>
      <c r="D60" s="19"/>
      <c r="E60" s="19"/>
      <c r="F60" s="19"/>
      <c r="G60" s="19"/>
      <c r="H60" s="19"/>
    </row>
    <row r="61" spans="1:11" x14ac:dyDescent="0.25">
      <c r="B61" s="14" t="s">
        <v>54</v>
      </c>
      <c r="C61" s="22">
        <v>1154.8204166666701</v>
      </c>
      <c r="D61" s="19"/>
      <c r="E61" s="19"/>
      <c r="F61" s="19"/>
      <c r="G61" s="19"/>
      <c r="H61" s="19"/>
    </row>
    <row r="62" spans="1:11" x14ac:dyDescent="0.25">
      <c r="B62" s="14" t="s">
        <v>56</v>
      </c>
      <c r="C62" s="22">
        <v>4771.7162500000004</v>
      </c>
      <c r="D62" s="19"/>
      <c r="E62" s="19"/>
      <c r="F62" s="19"/>
      <c r="G62" s="19"/>
      <c r="H62" s="19"/>
    </row>
    <row r="63" spans="1:11" x14ac:dyDescent="0.25">
      <c r="B63" s="14"/>
      <c r="C63" s="22"/>
      <c r="D63" s="19"/>
      <c r="E63" s="19"/>
      <c r="F63" s="19"/>
      <c r="G63" s="19"/>
      <c r="H63" s="19"/>
    </row>
    <row r="64" spans="1:11" x14ac:dyDescent="0.25">
      <c r="B64" s="14"/>
      <c r="C64" s="22"/>
      <c r="D64" s="19"/>
      <c r="E64" s="19"/>
      <c r="F64" s="19"/>
      <c r="G64" s="19"/>
      <c r="H64" s="19"/>
    </row>
    <row r="65" spans="2:8" x14ac:dyDescent="0.25">
      <c r="B65" s="14"/>
      <c r="C65" s="22"/>
      <c r="D65" s="19"/>
      <c r="E65" s="19"/>
      <c r="F65" s="19"/>
      <c r="G65" s="19"/>
      <c r="H65" s="19"/>
    </row>
    <row r="76" spans="2:8" x14ac:dyDescent="0.25">
      <c r="C76" s="23"/>
    </row>
    <row r="77" spans="2:8" x14ac:dyDescent="0.25">
      <c r="B77" s="14"/>
      <c r="C77" s="24"/>
    </row>
    <row r="78" spans="2:8" x14ac:dyDescent="0.25">
      <c r="B78" s="14"/>
      <c r="C78" s="24"/>
    </row>
    <row r="79" spans="2:8" x14ac:dyDescent="0.25">
      <c r="B79" s="14"/>
      <c r="C79" s="24"/>
    </row>
    <row r="80" spans="2:8" x14ac:dyDescent="0.25">
      <c r="B80" s="14"/>
      <c r="C80" s="24"/>
    </row>
    <row r="81" spans="2:3" x14ac:dyDescent="0.25">
      <c r="B81" s="14"/>
      <c r="C81" s="24"/>
    </row>
    <row r="82" spans="2:3" x14ac:dyDescent="0.25">
      <c r="B82" s="14"/>
      <c r="C82" s="24"/>
    </row>
    <row r="83" spans="2:3" x14ac:dyDescent="0.25">
      <c r="B83" s="14"/>
      <c r="C83" s="24"/>
    </row>
    <row r="84" spans="2:3" x14ac:dyDescent="0.25">
      <c r="B84" s="14"/>
      <c r="C84" s="24"/>
    </row>
    <row r="85" spans="2:3" x14ac:dyDescent="0.25">
      <c r="C85" s="23"/>
    </row>
    <row r="86" spans="2:3" x14ac:dyDescent="0.25">
      <c r="C86" s="23"/>
    </row>
    <row r="87" spans="2:3" x14ac:dyDescent="0.25">
      <c r="C87" s="23"/>
    </row>
    <row r="88" spans="2:3" x14ac:dyDescent="0.25">
      <c r="C88" s="23"/>
    </row>
    <row r="89" spans="2:3" x14ac:dyDescent="0.25">
      <c r="C89" s="23"/>
    </row>
    <row r="90" spans="2:3" x14ac:dyDescent="0.25">
      <c r="C90" s="23"/>
    </row>
    <row r="91" spans="2:3" x14ac:dyDescent="0.25">
      <c r="C91" s="23"/>
    </row>
    <row r="92" spans="2:3" x14ac:dyDescent="0.25">
      <c r="C92" s="23"/>
    </row>
  </sheetData>
  <mergeCells count="1">
    <mergeCell ref="J5:K5"/>
  </mergeCells>
  <pageMargins left="0.70866141732283472" right="0.70866141732283472" top="0.78740157480314965" bottom="0.78740157480314965" header="0.31496062992125984" footer="0.31496062992125984"/>
  <pageSetup paperSize="9" scale="5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cp:lastPrinted>2022-01-21T09:21:50Z</cp:lastPrinted>
  <dcterms:created xsi:type="dcterms:W3CDTF">2021-12-20T10:51:42Z</dcterms:created>
  <dcterms:modified xsi:type="dcterms:W3CDTF">2022-12-20T07:50:22Z</dcterms:modified>
</cp:coreProperties>
</file>